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90" windowWidth="20115" windowHeight="7755"/>
  </bookViews>
  <sheets>
    <sheet name="Hárok1" sheetId="1" r:id="rId1"/>
    <sheet name="Hárok3" sheetId="3" r:id="rId2"/>
  </sheets>
  <calcPr calcId="145621"/>
</workbook>
</file>

<file path=xl/calcChain.xml><?xml version="1.0" encoding="utf-8"?>
<calcChain xmlns="http://schemas.openxmlformats.org/spreadsheetml/2006/main">
  <c r="I25" i="1" l="1"/>
  <c r="J25" i="1"/>
  <c r="K36" i="1"/>
  <c r="I36" i="1"/>
  <c r="J36" i="1"/>
  <c r="K27" i="1"/>
  <c r="K28" i="1"/>
  <c r="K29" i="1"/>
  <c r="K30" i="1"/>
  <c r="K31" i="1"/>
  <c r="K32" i="1"/>
  <c r="K33" i="1"/>
  <c r="K34" i="1"/>
  <c r="K35" i="1"/>
  <c r="K14" i="1"/>
  <c r="K15" i="1"/>
  <c r="K16" i="1"/>
  <c r="K17" i="1"/>
  <c r="K18" i="1"/>
  <c r="K19" i="1"/>
  <c r="K20" i="1"/>
  <c r="K21" i="1"/>
  <c r="K22" i="1"/>
  <c r="K23" i="1"/>
  <c r="K24" i="1"/>
  <c r="K13" i="1"/>
  <c r="J27" i="1"/>
  <c r="J28" i="1"/>
  <c r="J29" i="1"/>
  <c r="J30" i="1"/>
  <c r="J31" i="1"/>
  <c r="J32" i="1"/>
  <c r="J33" i="1"/>
  <c r="J34" i="1"/>
  <c r="J35" i="1"/>
  <c r="J14" i="1"/>
  <c r="J15" i="1"/>
  <c r="J16" i="1"/>
  <c r="J17" i="1"/>
  <c r="J18" i="1"/>
  <c r="J19" i="1"/>
  <c r="J20" i="1"/>
  <c r="J21" i="1"/>
  <c r="J22" i="1"/>
  <c r="J23" i="1"/>
  <c r="J24" i="1"/>
  <c r="I27" i="1"/>
  <c r="I28" i="1"/>
  <c r="I29" i="1"/>
  <c r="I30" i="1"/>
  <c r="I31" i="1"/>
  <c r="I32" i="1"/>
  <c r="I33" i="1"/>
  <c r="I34" i="1"/>
  <c r="I35" i="1"/>
  <c r="I14" i="1"/>
  <c r="I15" i="1"/>
  <c r="I16" i="1"/>
  <c r="I17" i="1"/>
  <c r="I18" i="1"/>
  <c r="I19" i="1"/>
  <c r="I20" i="1"/>
  <c r="I21" i="1"/>
  <c r="I22" i="1"/>
  <c r="I23" i="1"/>
  <c r="I24" i="1"/>
  <c r="K26" i="1"/>
  <c r="J26" i="1"/>
  <c r="I26" i="1"/>
  <c r="J13" i="1"/>
  <c r="I13" i="1"/>
  <c r="K25" i="1" l="1"/>
</calcChain>
</file>

<file path=xl/sharedStrings.xml><?xml version="1.0" encoding="utf-8"?>
<sst xmlns="http://schemas.openxmlformats.org/spreadsheetml/2006/main" count="42" uniqueCount="42">
  <si>
    <t>Názov logického celku</t>
  </si>
  <si>
    <t>Názov položky</t>
  </si>
  <si>
    <t>Navrhovaná jednotková cena v EUR (bez DPH)</t>
  </si>
  <si>
    <t>P.č.</t>
  </si>
  <si>
    <t xml:space="preserve">Počet (ks) </t>
  </si>
  <si>
    <t>DPH 20%</t>
  </si>
  <si>
    <t>Obchodné meno výrobcu</t>
  </si>
  <si>
    <t>Dátum vypracovania cenovej ponuky:</t>
  </si>
  <si>
    <t>Navrhovaný typ zariadenia / názov zariadenia / typové označenie</t>
  </si>
  <si>
    <t>Cenovú ponuku vypracoval:</t>
  </si>
  <si>
    <t>Miesič cesta</t>
  </si>
  <si>
    <t>Stroj na výrobu polotovarov z cesta</t>
  </si>
  <si>
    <t>Mobilný regál na podnosy a plechy</t>
  </si>
  <si>
    <t>Umývací stôl s policou - lisovaná vaňa</t>
  </si>
  <si>
    <t>Mraziaca miestnosť na výrobky</t>
  </si>
  <si>
    <t>Umývací dvojdrezový stôl zváraný</t>
  </si>
  <si>
    <t>Strúhač syra elektrický</t>
  </si>
  <si>
    <t>Plošinový vozík do 150kg</t>
  </si>
  <si>
    <t>Kontrolná váha overená metrológiou</t>
  </si>
  <si>
    <t>Pracovný stôl s policou I.</t>
  </si>
  <si>
    <t>Pracovný stôl s policou II.</t>
  </si>
  <si>
    <t>Kontakt:</t>
  </si>
  <si>
    <t>Obchodné meno, sídlo:</t>
  </si>
  <si>
    <t>Logický celok 1 - Technologické zariadenia</t>
  </si>
  <si>
    <t>Logický celok 2 - Nákup vybavenia</t>
  </si>
  <si>
    <t>Šokový schladzovač / zmrazovač</t>
  </si>
  <si>
    <t>Chladiaca skriňa</t>
  </si>
  <si>
    <t xml:space="preserve">Elektrická pec  </t>
  </si>
  <si>
    <t xml:space="preserve">Univerzálny baliaci stroj </t>
  </si>
  <si>
    <t>Dodávka zariadení na miesto prevádzky</t>
  </si>
  <si>
    <t>Montáž zariadení</t>
  </si>
  <si>
    <t>Zaškolenie obsluhy</t>
  </si>
  <si>
    <t>Regál nerezový - 4 police I.</t>
  </si>
  <si>
    <t>Regál nerezový - 4 police II.</t>
  </si>
  <si>
    <t>Dodávka vybavenia na miesto  prevádzky</t>
  </si>
  <si>
    <t>Montáž vybavenia v  prevádzke</t>
  </si>
  <si>
    <t xml:space="preserve">Cenová ponuka </t>
  </si>
  <si>
    <t>Počet (ks)</t>
  </si>
  <si>
    <t>Navrhované cena spolu v EUR (bez DPH)</t>
  </si>
  <si>
    <t>Navrhovaná cena spolu  v EUR (vrátane DPH)</t>
  </si>
  <si>
    <t>LOGICKÝ CELOK 2 -  SPOLU</t>
  </si>
  <si>
    <t>LOGICKÝ CELOK 1 -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</si>
</sst>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6"/>
      <color theme="1"/>
      <name val="Arial Narrow"/>
      <family val="2"/>
      <charset val="238"/>
    </font>
    <font>
      <sz val="16"/>
      <color theme="1"/>
      <name val="Calibri"/>
      <family val="2"/>
      <charset val="238"/>
      <scheme val="minor"/>
    </font>
    <font>
      <b/>
      <u/>
      <sz val="16"/>
      <color theme="1"/>
      <name val="Arial Narrow"/>
      <family val="2"/>
      <charset val="238"/>
    </font>
    <font>
      <u/>
      <sz val="16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u/>
      <sz val="12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/>
    <xf numFmtId="4" fontId="1" fillId="3" borderId="6" xfId="0" applyNumberFormat="1" applyFont="1" applyFill="1" applyBorder="1" applyAlignment="1">
      <alignment horizontal="right" vertical="center" wrapText="1"/>
    </xf>
    <xf numFmtId="4" fontId="1" fillId="3" borderId="7" xfId="0" applyNumberFormat="1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right" vertical="center" wrapText="1"/>
    </xf>
    <xf numFmtId="1" fontId="9" fillId="0" borderId="17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1" fontId="9" fillId="0" borderId="2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4" fontId="9" fillId="0" borderId="12" xfId="0" applyNumberFormat="1" applyFont="1" applyFill="1" applyBorder="1" applyAlignment="1">
      <alignment horizontal="right" vertical="center" wrapText="1"/>
    </xf>
    <xf numFmtId="4" fontId="9" fillId="0" borderId="12" xfId="0" applyNumberFormat="1" applyFont="1" applyFill="1" applyBorder="1" applyAlignment="1">
      <alignment horizontal="center" vertical="center" wrapText="1"/>
    </xf>
    <xf numFmtId="4" fontId="9" fillId="0" borderId="13" xfId="0" applyNumberFormat="1" applyFont="1" applyFill="1" applyBorder="1" applyAlignment="1">
      <alignment horizontal="right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3" borderId="24" xfId="0" applyFont="1" applyFill="1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23" xfId="0" applyBorder="1" applyAlignme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1" fillId="0" borderId="9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4"/>
  <sheetViews>
    <sheetView tabSelected="1" topLeftCell="A7" zoomScale="55" zoomScaleNormal="55" workbookViewId="0">
      <selection activeCell="H19" sqref="H19"/>
    </sheetView>
  </sheetViews>
  <sheetFormatPr defaultRowHeight="15" x14ac:dyDescent="0.25"/>
  <cols>
    <col min="1" max="1" width="21.85546875" bestFit="1" customWidth="1"/>
    <col min="2" max="2" width="3.7109375" style="1" bestFit="1" customWidth="1"/>
    <col min="3" max="3" width="29.85546875" bestFit="1" customWidth="1"/>
    <col min="4" max="4" width="5.28515625" bestFit="1" customWidth="1"/>
    <col min="5" max="6" width="25.5703125" customWidth="1"/>
    <col min="7" max="8" width="14.42578125" customWidth="1"/>
    <col min="9" max="9" width="14.85546875" style="2" customWidth="1"/>
    <col min="11" max="11" width="18.28515625" bestFit="1" customWidth="1"/>
  </cols>
  <sheetData>
    <row r="2" spans="1:11" s="14" customFormat="1" ht="21" x14ac:dyDescent="0.35">
      <c r="A2" s="52" t="s">
        <v>36</v>
      </c>
      <c r="B2" s="53"/>
      <c r="C2" s="53"/>
      <c r="D2" s="53"/>
      <c r="E2" s="53"/>
      <c r="F2" s="53"/>
      <c r="G2" s="53"/>
      <c r="H2" s="12"/>
      <c r="I2" s="13"/>
    </row>
    <row r="3" spans="1:11" ht="18" x14ac:dyDescent="0.25">
      <c r="A3" s="8"/>
      <c r="B3" s="9"/>
      <c r="C3" s="9"/>
      <c r="D3" s="9"/>
      <c r="E3" s="9"/>
      <c r="F3" s="9"/>
      <c r="G3" s="9"/>
      <c r="H3" s="9"/>
    </row>
    <row r="4" spans="1:11" ht="18" x14ac:dyDescent="0.25">
      <c r="A4" s="59" t="s">
        <v>9</v>
      </c>
      <c r="B4" s="60"/>
      <c r="C4" s="60"/>
      <c r="D4" s="60"/>
      <c r="E4" s="60"/>
      <c r="F4" s="9"/>
      <c r="G4" s="9"/>
      <c r="H4" s="9"/>
    </row>
    <row r="5" spans="1:11" ht="18" x14ac:dyDescent="0.25">
      <c r="A5" s="7"/>
      <c r="B5" s="9"/>
      <c r="C5" s="9"/>
      <c r="D5" s="9"/>
      <c r="E5" s="9"/>
      <c r="F5" s="9"/>
      <c r="G5" s="9"/>
      <c r="H5" s="9"/>
    </row>
    <row r="6" spans="1:11" ht="18" x14ac:dyDescent="0.25">
      <c r="A6" s="59" t="s">
        <v>22</v>
      </c>
      <c r="B6" s="60"/>
      <c r="C6" s="60"/>
      <c r="D6" s="60"/>
      <c r="E6" s="60"/>
      <c r="F6" s="9"/>
      <c r="G6" s="9"/>
      <c r="H6" s="9"/>
    </row>
    <row r="7" spans="1:11" ht="18" x14ac:dyDescent="0.25">
      <c r="A7" s="3"/>
      <c r="B7" s="9"/>
      <c r="C7" s="9"/>
      <c r="D7" s="9"/>
      <c r="E7" s="9"/>
      <c r="F7" s="9"/>
      <c r="G7" s="9"/>
      <c r="H7" s="9"/>
    </row>
    <row r="8" spans="1:11" ht="18" x14ac:dyDescent="0.25">
      <c r="A8" s="59" t="s">
        <v>21</v>
      </c>
      <c r="B8" s="60"/>
      <c r="C8" s="60"/>
      <c r="D8" s="60"/>
      <c r="E8" s="60"/>
      <c r="F8" s="9"/>
      <c r="G8" s="9"/>
      <c r="H8" s="9"/>
    </row>
    <row r="9" spans="1:11" ht="18" x14ac:dyDescent="0.25">
      <c r="A9" s="7"/>
      <c r="B9" s="9"/>
      <c r="C9" s="9"/>
      <c r="D9" s="9"/>
      <c r="E9" s="9"/>
      <c r="F9" s="9"/>
      <c r="G9" s="9"/>
      <c r="H9" s="9"/>
    </row>
    <row r="10" spans="1:11" ht="15.75" x14ac:dyDescent="0.25">
      <c r="A10" s="59" t="s">
        <v>7</v>
      </c>
      <c r="B10" s="60"/>
      <c r="C10" s="60"/>
      <c r="D10" s="60"/>
      <c r="E10" s="60"/>
    </row>
    <row r="11" spans="1:11" ht="15.75" thickBot="1" x14ac:dyDescent="0.3"/>
    <row r="12" spans="1:11" ht="63.75" thickBot="1" x14ac:dyDescent="0.3">
      <c r="A12" s="17" t="s">
        <v>0</v>
      </c>
      <c r="B12" s="18" t="s">
        <v>3</v>
      </c>
      <c r="C12" s="18" t="s">
        <v>1</v>
      </c>
      <c r="D12" s="18" t="s">
        <v>4</v>
      </c>
      <c r="E12" s="18" t="s">
        <v>8</v>
      </c>
      <c r="F12" s="18" t="s">
        <v>6</v>
      </c>
      <c r="G12" s="18" t="s">
        <v>2</v>
      </c>
      <c r="H12" s="18" t="s">
        <v>37</v>
      </c>
      <c r="I12" s="18" t="s">
        <v>38</v>
      </c>
      <c r="J12" s="18" t="s">
        <v>5</v>
      </c>
      <c r="K12" s="19" t="s">
        <v>39</v>
      </c>
    </row>
    <row r="13" spans="1:11" ht="38.25" customHeight="1" x14ac:dyDescent="0.25">
      <c r="A13" s="54" t="s">
        <v>23</v>
      </c>
      <c r="B13" s="20">
        <v>1</v>
      </c>
      <c r="C13" s="21" t="s">
        <v>10</v>
      </c>
      <c r="D13" s="22">
        <v>1</v>
      </c>
      <c r="E13" s="23"/>
      <c r="F13" s="23"/>
      <c r="G13" s="24">
        <v>0</v>
      </c>
      <c r="H13" s="25">
        <v>1</v>
      </c>
      <c r="I13" s="24">
        <f>G13*H13</f>
        <v>0</v>
      </c>
      <c r="J13" s="24">
        <f>I13*0.2</f>
        <v>0</v>
      </c>
      <c r="K13" s="26">
        <f>I13+J13</f>
        <v>0</v>
      </c>
    </row>
    <row r="14" spans="1:11" ht="38.25" customHeight="1" x14ac:dyDescent="0.25">
      <c r="A14" s="55"/>
      <c r="B14" s="27">
        <v>2</v>
      </c>
      <c r="C14" s="28" t="s">
        <v>11</v>
      </c>
      <c r="D14" s="29">
        <v>1</v>
      </c>
      <c r="E14" s="30"/>
      <c r="F14" s="30"/>
      <c r="G14" s="24">
        <v>0</v>
      </c>
      <c r="H14" s="25">
        <v>1</v>
      </c>
      <c r="I14" s="24">
        <f t="shared" ref="I14:I24" si="0">G14*H14</f>
        <v>0</v>
      </c>
      <c r="J14" s="24">
        <f t="shared" ref="J14:J24" si="1">I14*0.2</f>
        <v>0</v>
      </c>
      <c r="K14" s="26">
        <f t="shared" ref="K14:K24" si="2">I14+J14</f>
        <v>0</v>
      </c>
    </row>
    <row r="15" spans="1:11" ht="38.25" customHeight="1" x14ac:dyDescent="0.25">
      <c r="A15" s="55"/>
      <c r="B15" s="27">
        <v>3</v>
      </c>
      <c r="C15" s="28" t="s">
        <v>25</v>
      </c>
      <c r="D15" s="29">
        <v>1</v>
      </c>
      <c r="E15" s="30"/>
      <c r="F15" s="30"/>
      <c r="G15" s="24">
        <v>0</v>
      </c>
      <c r="H15" s="25">
        <v>1</v>
      </c>
      <c r="I15" s="24">
        <f t="shared" si="0"/>
        <v>0</v>
      </c>
      <c r="J15" s="24">
        <f t="shared" si="1"/>
        <v>0</v>
      </c>
      <c r="K15" s="26">
        <f t="shared" si="2"/>
        <v>0</v>
      </c>
    </row>
    <row r="16" spans="1:11" ht="38.25" customHeight="1" x14ac:dyDescent="0.25">
      <c r="A16" s="55"/>
      <c r="B16" s="27">
        <v>4</v>
      </c>
      <c r="C16" s="28" t="s">
        <v>14</v>
      </c>
      <c r="D16" s="31">
        <v>1</v>
      </c>
      <c r="E16" s="32"/>
      <c r="F16" s="32"/>
      <c r="G16" s="24">
        <v>0</v>
      </c>
      <c r="H16" s="25">
        <v>1</v>
      </c>
      <c r="I16" s="24">
        <f t="shared" si="0"/>
        <v>0</v>
      </c>
      <c r="J16" s="24">
        <f t="shared" si="1"/>
        <v>0</v>
      </c>
      <c r="K16" s="26">
        <f t="shared" si="2"/>
        <v>0</v>
      </c>
    </row>
    <row r="17" spans="1:11" ht="38.25" customHeight="1" x14ac:dyDescent="0.25">
      <c r="A17" s="55"/>
      <c r="B17" s="27">
        <v>5</v>
      </c>
      <c r="C17" s="28" t="s">
        <v>26</v>
      </c>
      <c r="D17" s="31">
        <v>1</v>
      </c>
      <c r="E17" s="32"/>
      <c r="F17" s="32"/>
      <c r="G17" s="24">
        <v>0</v>
      </c>
      <c r="H17" s="25">
        <v>1</v>
      </c>
      <c r="I17" s="24">
        <f t="shared" si="0"/>
        <v>0</v>
      </c>
      <c r="J17" s="24">
        <f t="shared" si="1"/>
        <v>0</v>
      </c>
      <c r="K17" s="26">
        <f t="shared" si="2"/>
        <v>0</v>
      </c>
    </row>
    <row r="18" spans="1:11" ht="38.25" customHeight="1" x14ac:dyDescent="0.25">
      <c r="A18" s="55"/>
      <c r="B18" s="27">
        <v>6</v>
      </c>
      <c r="C18" s="28" t="s">
        <v>16</v>
      </c>
      <c r="D18" s="31">
        <v>1</v>
      </c>
      <c r="E18" s="32"/>
      <c r="F18" s="32"/>
      <c r="G18" s="24">
        <v>0</v>
      </c>
      <c r="H18" s="25">
        <v>1</v>
      </c>
      <c r="I18" s="24">
        <f t="shared" si="0"/>
        <v>0</v>
      </c>
      <c r="J18" s="24">
        <f t="shared" si="1"/>
        <v>0</v>
      </c>
      <c r="K18" s="26">
        <f t="shared" si="2"/>
        <v>0</v>
      </c>
    </row>
    <row r="19" spans="1:11" ht="38.25" customHeight="1" x14ac:dyDescent="0.25">
      <c r="A19" s="55"/>
      <c r="B19" s="27">
        <v>7</v>
      </c>
      <c r="C19" s="28" t="s">
        <v>18</v>
      </c>
      <c r="D19" s="31">
        <v>2</v>
      </c>
      <c r="E19" s="32"/>
      <c r="F19" s="32"/>
      <c r="G19" s="24">
        <v>0</v>
      </c>
      <c r="H19" s="25">
        <v>2</v>
      </c>
      <c r="I19" s="24">
        <f t="shared" si="0"/>
        <v>0</v>
      </c>
      <c r="J19" s="24">
        <f t="shared" si="1"/>
        <v>0</v>
      </c>
      <c r="K19" s="26">
        <f t="shared" si="2"/>
        <v>0</v>
      </c>
    </row>
    <row r="20" spans="1:11" ht="38.25" customHeight="1" x14ac:dyDescent="0.25">
      <c r="A20" s="55"/>
      <c r="B20" s="27">
        <v>8</v>
      </c>
      <c r="C20" s="28" t="s">
        <v>27</v>
      </c>
      <c r="D20" s="31">
        <v>1</v>
      </c>
      <c r="E20" s="32"/>
      <c r="F20" s="32"/>
      <c r="G20" s="24">
        <v>0</v>
      </c>
      <c r="H20" s="25">
        <v>1</v>
      </c>
      <c r="I20" s="24">
        <f t="shared" si="0"/>
        <v>0</v>
      </c>
      <c r="J20" s="24">
        <f t="shared" si="1"/>
        <v>0</v>
      </c>
      <c r="K20" s="26">
        <f t="shared" si="2"/>
        <v>0</v>
      </c>
    </row>
    <row r="21" spans="1:11" ht="38.25" customHeight="1" x14ac:dyDescent="0.25">
      <c r="A21" s="55"/>
      <c r="B21" s="27">
        <v>9</v>
      </c>
      <c r="C21" s="28" t="s">
        <v>28</v>
      </c>
      <c r="D21" s="31">
        <v>1</v>
      </c>
      <c r="E21" s="32"/>
      <c r="F21" s="32"/>
      <c r="G21" s="24">
        <v>0</v>
      </c>
      <c r="H21" s="25">
        <v>1</v>
      </c>
      <c r="I21" s="24">
        <f t="shared" si="0"/>
        <v>0</v>
      </c>
      <c r="J21" s="24">
        <f t="shared" si="1"/>
        <v>0</v>
      </c>
      <c r="K21" s="26">
        <f t="shared" si="2"/>
        <v>0</v>
      </c>
    </row>
    <row r="22" spans="1:11" ht="38.25" customHeight="1" x14ac:dyDescent="0.25">
      <c r="A22" s="55"/>
      <c r="B22" s="27">
        <v>10</v>
      </c>
      <c r="C22" s="28" t="s">
        <v>29</v>
      </c>
      <c r="D22" s="31">
        <v>1</v>
      </c>
      <c r="E22" s="33"/>
      <c r="F22" s="33"/>
      <c r="G22" s="24">
        <v>0</v>
      </c>
      <c r="H22" s="25">
        <v>1</v>
      </c>
      <c r="I22" s="24">
        <f t="shared" si="0"/>
        <v>0</v>
      </c>
      <c r="J22" s="24">
        <f t="shared" si="1"/>
        <v>0</v>
      </c>
      <c r="K22" s="26">
        <f t="shared" si="2"/>
        <v>0</v>
      </c>
    </row>
    <row r="23" spans="1:11" ht="38.25" customHeight="1" x14ac:dyDescent="0.25">
      <c r="A23" s="55"/>
      <c r="B23" s="27">
        <v>11</v>
      </c>
      <c r="C23" s="28" t="s">
        <v>30</v>
      </c>
      <c r="D23" s="31">
        <v>1</v>
      </c>
      <c r="E23" s="33"/>
      <c r="F23" s="33"/>
      <c r="G23" s="24">
        <v>0</v>
      </c>
      <c r="H23" s="25">
        <v>1</v>
      </c>
      <c r="I23" s="24">
        <f t="shared" si="0"/>
        <v>0</v>
      </c>
      <c r="J23" s="24">
        <f t="shared" si="1"/>
        <v>0</v>
      </c>
      <c r="K23" s="26">
        <f t="shared" si="2"/>
        <v>0</v>
      </c>
    </row>
    <row r="24" spans="1:11" ht="38.25" customHeight="1" thickBot="1" x14ac:dyDescent="0.3">
      <c r="A24" s="55"/>
      <c r="B24" s="34">
        <v>12</v>
      </c>
      <c r="C24" s="35" t="s">
        <v>31</v>
      </c>
      <c r="D24" s="36">
        <v>1</v>
      </c>
      <c r="E24" s="37"/>
      <c r="F24" s="37"/>
      <c r="G24" s="38">
        <v>0</v>
      </c>
      <c r="H24" s="39">
        <v>1</v>
      </c>
      <c r="I24" s="24">
        <f t="shared" si="0"/>
        <v>0</v>
      </c>
      <c r="J24" s="24">
        <f t="shared" si="1"/>
        <v>0</v>
      </c>
      <c r="K24" s="26">
        <f t="shared" si="2"/>
        <v>0</v>
      </c>
    </row>
    <row r="25" spans="1:11" s="7" customFormat="1" ht="38.25" customHeight="1" thickBot="1" x14ac:dyDescent="0.3">
      <c r="A25" s="49" t="s">
        <v>41</v>
      </c>
      <c r="B25" s="50"/>
      <c r="C25" s="50"/>
      <c r="D25" s="50"/>
      <c r="E25" s="50"/>
      <c r="F25" s="50"/>
      <c r="G25" s="50"/>
      <c r="H25" s="51"/>
      <c r="I25" s="15">
        <f>SUM(I13:I24)</f>
        <v>0</v>
      </c>
      <c r="J25" s="15">
        <f>I25*0.2</f>
        <v>0</v>
      </c>
      <c r="K25" s="16">
        <f>I25+J25</f>
        <v>0</v>
      </c>
    </row>
    <row r="26" spans="1:11" ht="38.25" customHeight="1" x14ac:dyDescent="0.25">
      <c r="A26" s="56" t="s">
        <v>24</v>
      </c>
      <c r="B26" s="41">
        <v>1</v>
      </c>
      <c r="C26" s="42" t="s">
        <v>12</v>
      </c>
      <c r="D26" s="43">
        <v>1</v>
      </c>
      <c r="E26" s="30"/>
      <c r="F26" s="30"/>
      <c r="G26" s="24">
        <v>0</v>
      </c>
      <c r="H26" s="25">
        <v>1</v>
      </c>
      <c r="I26" s="24">
        <f t="shared" ref="I26:I35" si="3">G26*H26</f>
        <v>0</v>
      </c>
      <c r="J26" s="24">
        <f t="shared" ref="J26:J36" si="4">I26*0.2</f>
        <v>0</v>
      </c>
      <c r="K26" s="26">
        <f t="shared" ref="K26:K35" si="5">I26+J26</f>
        <v>0</v>
      </c>
    </row>
    <row r="27" spans="1:11" ht="38.25" customHeight="1" x14ac:dyDescent="0.25">
      <c r="A27" s="57"/>
      <c r="B27" s="44">
        <v>2</v>
      </c>
      <c r="C27" s="28" t="s">
        <v>13</v>
      </c>
      <c r="D27" s="45">
        <v>1</v>
      </c>
      <c r="E27" s="46"/>
      <c r="F27" s="46"/>
      <c r="G27" s="24">
        <v>0</v>
      </c>
      <c r="H27" s="25">
        <v>1</v>
      </c>
      <c r="I27" s="24">
        <f t="shared" si="3"/>
        <v>0</v>
      </c>
      <c r="J27" s="24">
        <f t="shared" si="4"/>
        <v>0</v>
      </c>
      <c r="K27" s="26">
        <f t="shared" si="5"/>
        <v>0</v>
      </c>
    </row>
    <row r="28" spans="1:11" ht="38.25" customHeight="1" x14ac:dyDescent="0.25">
      <c r="A28" s="57"/>
      <c r="B28" s="44">
        <v>3</v>
      </c>
      <c r="C28" s="28" t="s">
        <v>19</v>
      </c>
      <c r="D28" s="45">
        <v>1</v>
      </c>
      <c r="E28" s="46"/>
      <c r="F28" s="46"/>
      <c r="G28" s="24">
        <v>0</v>
      </c>
      <c r="H28" s="25">
        <v>1</v>
      </c>
      <c r="I28" s="24">
        <f t="shared" si="3"/>
        <v>0</v>
      </c>
      <c r="J28" s="24">
        <f t="shared" si="4"/>
        <v>0</v>
      </c>
      <c r="K28" s="26">
        <f t="shared" si="5"/>
        <v>0</v>
      </c>
    </row>
    <row r="29" spans="1:11" ht="38.25" customHeight="1" x14ac:dyDescent="0.25">
      <c r="A29" s="57"/>
      <c r="B29" s="44">
        <v>4</v>
      </c>
      <c r="C29" s="28" t="s">
        <v>15</v>
      </c>
      <c r="D29" s="45">
        <v>1</v>
      </c>
      <c r="E29" s="32"/>
      <c r="F29" s="32"/>
      <c r="G29" s="24">
        <v>0</v>
      </c>
      <c r="H29" s="25">
        <v>1</v>
      </c>
      <c r="I29" s="24">
        <f t="shared" si="3"/>
        <v>0</v>
      </c>
      <c r="J29" s="24">
        <f t="shared" si="4"/>
        <v>0</v>
      </c>
      <c r="K29" s="26">
        <f t="shared" si="5"/>
        <v>0</v>
      </c>
    </row>
    <row r="30" spans="1:11" ht="38.25" customHeight="1" x14ac:dyDescent="0.25">
      <c r="A30" s="57"/>
      <c r="B30" s="44">
        <v>5</v>
      </c>
      <c r="C30" s="28" t="s">
        <v>20</v>
      </c>
      <c r="D30" s="45">
        <v>1</v>
      </c>
      <c r="E30" s="32"/>
      <c r="F30" s="32"/>
      <c r="G30" s="24">
        <v>0</v>
      </c>
      <c r="H30" s="25">
        <v>1</v>
      </c>
      <c r="I30" s="24">
        <f t="shared" si="3"/>
        <v>0</v>
      </c>
      <c r="J30" s="24">
        <f t="shared" si="4"/>
        <v>0</v>
      </c>
      <c r="K30" s="26">
        <f t="shared" si="5"/>
        <v>0</v>
      </c>
    </row>
    <row r="31" spans="1:11" ht="38.25" customHeight="1" x14ac:dyDescent="0.25">
      <c r="A31" s="57"/>
      <c r="B31" s="44">
        <v>6</v>
      </c>
      <c r="C31" s="28" t="s">
        <v>32</v>
      </c>
      <c r="D31" s="45">
        <v>1</v>
      </c>
      <c r="E31" s="32"/>
      <c r="F31" s="32"/>
      <c r="G31" s="24">
        <v>0</v>
      </c>
      <c r="H31" s="25">
        <v>1</v>
      </c>
      <c r="I31" s="24">
        <f t="shared" si="3"/>
        <v>0</v>
      </c>
      <c r="J31" s="24">
        <f t="shared" si="4"/>
        <v>0</v>
      </c>
      <c r="K31" s="26">
        <f t="shared" si="5"/>
        <v>0</v>
      </c>
    </row>
    <row r="32" spans="1:11" ht="38.25" customHeight="1" x14ac:dyDescent="0.25">
      <c r="A32" s="57"/>
      <c r="B32" s="44">
        <v>7</v>
      </c>
      <c r="C32" s="28" t="s">
        <v>33</v>
      </c>
      <c r="D32" s="45">
        <v>1</v>
      </c>
      <c r="E32" s="32"/>
      <c r="F32" s="32"/>
      <c r="G32" s="24">
        <v>0</v>
      </c>
      <c r="H32" s="25">
        <v>1</v>
      </c>
      <c r="I32" s="24">
        <f t="shared" si="3"/>
        <v>0</v>
      </c>
      <c r="J32" s="24">
        <f t="shared" si="4"/>
        <v>0</v>
      </c>
      <c r="K32" s="26">
        <f t="shared" si="5"/>
        <v>0</v>
      </c>
    </row>
    <row r="33" spans="1:11" ht="38.25" customHeight="1" x14ac:dyDescent="0.25">
      <c r="A33" s="57"/>
      <c r="B33" s="44">
        <v>8</v>
      </c>
      <c r="C33" s="28" t="s">
        <v>17</v>
      </c>
      <c r="D33" s="45">
        <v>1</v>
      </c>
      <c r="E33" s="32"/>
      <c r="F33" s="32"/>
      <c r="G33" s="24">
        <v>0</v>
      </c>
      <c r="H33" s="25">
        <v>1</v>
      </c>
      <c r="I33" s="24">
        <f t="shared" si="3"/>
        <v>0</v>
      </c>
      <c r="J33" s="24">
        <f t="shared" si="4"/>
        <v>0</v>
      </c>
      <c r="K33" s="26">
        <f t="shared" si="5"/>
        <v>0</v>
      </c>
    </row>
    <row r="34" spans="1:11" ht="38.25" customHeight="1" x14ac:dyDescent="0.25">
      <c r="A34" s="57"/>
      <c r="B34" s="44">
        <v>9</v>
      </c>
      <c r="C34" s="28" t="s">
        <v>34</v>
      </c>
      <c r="D34" s="45">
        <v>1</v>
      </c>
      <c r="E34" s="32"/>
      <c r="F34" s="32"/>
      <c r="G34" s="24">
        <v>0</v>
      </c>
      <c r="H34" s="25">
        <v>1</v>
      </c>
      <c r="I34" s="24">
        <f t="shared" si="3"/>
        <v>0</v>
      </c>
      <c r="J34" s="24">
        <f t="shared" si="4"/>
        <v>0</v>
      </c>
      <c r="K34" s="26">
        <f t="shared" si="5"/>
        <v>0</v>
      </c>
    </row>
    <row r="35" spans="1:11" ht="38.25" customHeight="1" thickBot="1" x14ac:dyDescent="0.3">
      <c r="A35" s="58"/>
      <c r="B35" s="47">
        <v>10</v>
      </c>
      <c r="C35" s="35" t="s">
        <v>35</v>
      </c>
      <c r="D35" s="48">
        <v>1</v>
      </c>
      <c r="E35" s="37"/>
      <c r="F35" s="37"/>
      <c r="G35" s="38">
        <v>0</v>
      </c>
      <c r="H35" s="39">
        <v>1</v>
      </c>
      <c r="I35" s="38">
        <f t="shared" si="3"/>
        <v>0</v>
      </c>
      <c r="J35" s="38">
        <f t="shared" si="4"/>
        <v>0</v>
      </c>
      <c r="K35" s="40">
        <f t="shared" si="5"/>
        <v>0</v>
      </c>
    </row>
    <row r="36" spans="1:11" ht="37.5" customHeight="1" thickBot="1" x14ac:dyDescent="0.3">
      <c r="A36" s="49" t="s">
        <v>40</v>
      </c>
      <c r="B36" s="50"/>
      <c r="C36" s="50"/>
      <c r="D36" s="50"/>
      <c r="E36" s="50"/>
      <c r="F36" s="50"/>
      <c r="G36" s="50"/>
      <c r="H36" s="51"/>
      <c r="I36" s="15">
        <f>SUM(I26:I35)</f>
        <v>0</v>
      </c>
      <c r="J36" s="15">
        <f t="shared" si="4"/>
        <v>0</v>
      </c>
      <c r="K36" s="16">
        <f>I36+J36</f>
        <v>0</v>
      </c>
    </row>
    <row r="37" spans="1:11" s="7" customFormat="1" ht="24" customHeight="1" x14ac:dyDescent="0.25">
      <c r="B37" s="10"/>
      <c r="I37" s="11"/>
    </row>
    <row r="38" spans="1:11" s="7" customFormat="1" ht="24" customHeight="1" x14ac:dyDescent="0.25">
      <c r="B38" s="10"/>
      <c r="I38" s="11"/>
    </row>
    <row r="39" spans="1:11" s="7" customFormat="1" ht="24" customHeight="1" x14ac:dyDescent="0.25">
      <c r="A39" s="3"/>
      <c r="B39" s="10"/>
      <c r="I39" s="11"/>
    </row>
    <row r="40" spans="1:11" s="7" customFormat="1" ht="24" customHeight="1" x14ac:dyDescent="0.25">
      <c r="A40" s="3"/>
      <c r="B40" s="10"/>
      <c r="I40" s="11"/>
    </row>
    <row r="41" spans="1:11" s="7" customFormat="1" ht="24" customHeight="1" x14ac:dyDescent="0.25">
      <c r="A41" s="3"/>
      <c r="B41" s="10"/>
      <c r="I41" s="11"/>
    </row>
    <row r="42" spans="1:11" s="7" customFormat="1" ht="24" customHeight="1" x14ac:dyDescent="0.25">
      <c r="B42" s="10"/>
      <c r="I42" s="11"/>
    </row>
    <row r="43" spans="1:11" s="7" customFormat="1" ht="24" customHeight="1" x14ac:dyDescent="0.25">
      <c r="A43" s="3"/>
      <c r="B43" s="10"/>
      <c r="I43" s="11"/>
    </row>
    <row r="44" spans="1:11" s="4" customFormat="1" ht="24" customHeight="1" x14ac:dyDescent="0.25">
      <c r="B44" s="5"/>
      <c r="I44" s="6"/>
    </row>
  </sheetData>
  <mergeCells count="9">
    <mergeCell ref="A36:H36"/>
    <mergeCell ref="A2:G2"/>
    <mergeCell ref="A13:A24"/>
    <mergeCell ref="A26:A35"/>
    <mergeCell ref="A4:E4"/>
    <mergeCell ref="A6:E6"/>
    <mergeCell ref="A8:E8"/>
    <mergeCell ref="A10:E10"/>
    <mergeCell ref="A25:H25"/>
  </mergeCells>
  <pageMargins left="0.7" right="0.7" top="0.75" bottom="0.75" header="0.3" footer="0.3"/>
  <pageSetup paperSize="9" scale="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Hárok1</vt:lpstr>
      <vt:lpstr>Hárok3</vt:lpstr>
    </vt:vector>
  </TitlesOfParts>
  <Company>Black Oxygen s.r.o.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blackoxygen</dc:creator>
  <cp:lastModifiedBy>blackoxygen</cp:lastModifiedBy>
  <cp:lastPrinted>2017-01-25T08:49:33Z</cp:lastPrinted>
  <dcterms:created xsi:type="dcterms:W3CDTF">2013-05-03T01:47:46Z</dcterms:created>
  <dcterms:modified xsi:type="dcterms:W3CDTF">2017-02-03T16:03:27Z</dcterms:modified>
</cp:coreProperties>
</file>